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AA20F515-20F1-4B02-8310-44086A1831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C24" i="1" l="1"/>
  <c r="E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<sst xmlns="http://schemas.openxmlformats.org/spreadsheetml/2006/main" count="45" uniqueCount="37">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</sst>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activeCell="B16" sqref="B16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51952613.340000004</v>
      </c>
      <c r="D3" s="3">
        <f t="shared" ref="D3:E3" si="0">SUM(D4:D13)</f>
        <v>37851072.660000004</v>
      </c>
      <c r="E3" s="4">
        <f t="shared" si="0"/>
        <v>37851072.660000004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7711130</v>
      </c>
      <c r="D10" s="6">
        <v>5011292.1500000004</v>
      </c>
      <c r="E10" s="7">
        <v>5011292.1500000004</v>
      </c>
    </row>
    <row r="11" spans="1:5" x14ac:dyDescent="0.2">
      <c r="A11" s="5"/>
      <c r="B11" s="14" t="s">
        <v>8</v>
      </c>
      <c r="C11" s="6">
        <v>13872665</v>
      </c>
      <c r="D11" s="6">
        <v>9565038.8200000003</v>
      </c>
      <c r="E11" s="7">
        <v>9565038.8200000003</v>
      </c>
    </row>
    <row r="12" spans="1:5" x14ac:dyDescent="0.2">
      <c r="A12" s="5"/>
      <c r="B12" s="14" t="s">
        <v>9</v>
      </c>
      <c r="C12" s="6">
        <v>30368818.34</v>
      </c>
      <c r="D12" s="6">
        <v>23274741.690000001</v>
      </c>
      <c r="E12" s="7">
        <v>23274741.690000001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51952613.340000004</v>
      </c>
      <c r="D14" s="9">
        <f t="shared" ref="D14:E14" si="1">SUM(D15:D23)</f>
        <v>27337531.25</v>
      </c>
      <c r="E14" s="10">
        <f t="shared" si="1"/>
        <v>27337531.25</v>
      </c>
    </row>
    <row r="15" spans="1:5" x14ac:dyDescent="0.2">
      <c r="A15" s="5"/>
      <c r="B15" s="14" t="s">
        <v>12</v>
      </c>
      <c r="C15" s="6">
        <v>41413268.979999997</v>
      </c>
      <c r="D15" s="6">
        <v>20604499.559999999</v>
      </c>
      <c r="E15" s="7">
        <v>20604499.559999999</v>
      </c>
    </row>
    <row r="16" spans="1:5" x14ac:dyDescent="0.2">
      <c r="A16" s="5"/>
      <c r="B16" s="14" t="s">
        <v>13</v>
      </c>
      <c r="C16" s="6">
        <v>1830494.52</v>
      </c>
      <c r="D16" s="6">
        <v>741054.76</v>
      </c>
      <c r="E16" s="7">
        <v>741054.76</v>
      </c>
    </row>
    <row r="17" spans="1:5" x14ac:dyDescent="0.2">
      <c r="A17" s="5"/>
      <c r="B17" s="14" t="s">
        <v>14</v>
      </c>
      <c r="C17" s="6">
        <v>8003913.8399999999</v>
      </c>
      <c r="D17" s="6">
        <v>4611348.34</v>
      </c>
      <c r="E17" s="7">
        <v>4611348.34</v>
      </c>
    </row>
    <row r="18" spans="1:5" x14ac:dyDescent="0.2">
      <c r="A18" s="5"/>
      <c r="B18" s="14" t="s">
        <v>9</v>
      </c>
      <c r="C18" s="6">
        <v>0</v>
      </c>
      <c r="D18" s="6">
        <v>154874.44</v>
      </c>
      <c r="E18" s="7">
        <v>154874.44</v>
      </c>
    </row>
    <row r="19" spans="1:5" x14ac:dyDescent="0.2">
      <c r="A19" s="5"/>
      <c r="B19" s="14" t="s">
        <v>15</v>
      </c>
      <c r="C19" s="6">
        <v>704936</v>
      </c>
      <c r="D19" s="6">
        <v>59044</v>
      </c>
      <c r="E19" s="7">
        <v>59044</v>
      </c>
    </row>
    <row r="20" spans="1:5" x14ac:dyDescent="0.2">
      <c r="A20" s="5"/>
      <c r="B20" s="14" t="s">
        <v>16</v>
      </c>
      <c r="C20" s="6">
        <v>0</v>
      </c>
      <c r="D20" s="6">
        <v>1166710.1499999999</v>
      </c>
      <c r="E20" s="7">
        <v>1166710.1499999999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10513541.410000004</v>
      </c>
      <c r="E24" s="13">
        <f>E3-E14</f>
        <v>10513541.410000004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2777369.82</v>
      </c>
      <c r="E28" s="21">
        <f>SUM(E29:E35)</f>
        <v>2777369.82</v>
      </c>
    </row>
    <row r="29" spans="1:5" x14ac:dyDescent="0.2">
      <c r="A29" s="5"/>
      <c r="B29" s="14" t="s">
        <v>26</v>
      </c>
      <c r="C29" s="22">
        <v>0</v>
      </c>
      <c r="D29" s="22">
        <v>1181006.5900000001</v>
      </c>
      <c r="E29" s="23">
        <v>1181006.5900000001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1528900.97</v>
      </c>
      <c r="E32" s="23">
        <v>1528900.97</v>
      </c>
    </row>
    <row r="33" spans="1:5" x14ac:dyDescent="0.2">
      <c r="A33" s="5"/>
      <c r="B33" s="14" t="s">
        <v>30</v>
      </c>
      <c r="C33" s="22">
        <v>0</v>
      </c>
      <c r="D33" s="22">
        <v>1015546.49</v>
      </c>
      <c r="E33" s="23">
        <v>1015546.49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-948084.23</v>
      </c>
      <c r="E35" s="23">
        <v>-948084.23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7736171.5899999999</v>
      </c>
      <c r="E36" s="25">
        <f>SUM(E37:E39)</f>
        <v>7736171.5899999999</v>
      </c>
    </row>
    <row r="37" spans="1:5" x14ac:dyDescent="0.2">
      <c r="A37" s="5"/>
      <c r="B37" s="14" t="s">
        <v>30</v>
      </c>
      <c r="C37" s="22">
        <v>0</v>
      </c>
      <c r="D37" s="22">
        <v>7736171.5899999999</v>
      </c>
      <c r="E37" s="23">
        <v>7736171.5899999999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10513541.41</v>
      </c>
      <c r="E40" s="13">
        <f>E28+E36</f>
        <v>10513541.41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2021-07-30T16:29:39Z</cp:lastPrinted>
  <dcterms:created xsi:type="dcterms:W3CDTF">2017-12-20T04:54:53Z</dcterms:created>
  <dcterms:modified xsi:type="dcterms:W3CDTF">2021-07-30T18:08:23Z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